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OBILITÉ ET PARTENARIAT\Export Engagement Culture recherche\Culture\ODYSSART\2026\1. Documents\Modèle de budget\"/>
    </mc:Choice>
  </mc:AlternateContent>
  <xr:revisionPtr revIDLastSave="0" documentId="13_ncr:1_{2157B29A-39E4-4204-8EAF-C8F6B63285B1}" xr6:coauthVersionLast="47" xr6:coauthVersionMax="47" xr10:uidLastSave="{00000000-0000-0000-0000-000000000000}"/>
  <bookViews>
    <workbookView xWindow="-108" yWindow="-108" windowWidth="23256" windowHeight="12576" xr2:uid="{450C863B-F7CC-47EC-90EC-EE35807C8875}"/>
  </bookViews>
  <sheets>
    <sheet name="Budget" sheetId="1" r:id="rId1"/>
    <sheet name="Feuil1" sheetId="2" r:id="rId2"/>
  </sheets>
  <definedNames>
    <definedName name="_xlnm.Print_Area" localSheetId="0">Budget!$A$1:$F$58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E54" i="1"/>
  <c r="B48" i="1"/>
  <c r="B46" i="1" s="1"/>
  <c r="B39" i="1"/>
  <c r="B36" i="1"/>
  <c r="B33" i="1"/>
  <c r="B27" i="1"/>
  <c r="B22" i="1"/>
  <c r="E48" i="1"/>
  <c r="E46" i="1" s="1"/>
  <c r="E32" i="1"/>
  <c r="E29" i="1"/>
  <c r="E23" i="1"/>
  <c r="E17" i="1"/>
  <c r="E42" i="1"/>
  <c r="B43" i="1"/>
  <c r="B41" i="1" s="1"/>
  <c r="B17" i="1"/>
  <c r="E52" i="1" l="1"/>
  <c r="B19" i="1"/>
  <c r="B32" i="1"/>
  <c r="A61" i="1" s="1"/>
  <c r="E41" i="1"/>
  <c r="B52" i="1"/>
  <c r="E26" i="1"/>
  <c r="E20" i="1"/>
  <c r="E14" i="1" l="1"/>
  <c r="E13" i="1" s="1"/>
  <c r="E11" i="1" s="1"/>
  <c r="B12" i="1"/>
  <c r="E8" i="1" l="1"/>
  <c r="B29" i="1"/>
  <c r="B8" i="1"/>
  <c r="B7" i="1" l="1"/>
  <c r="E7" i="1"/>
  <c r="E50" i="1" s="1"/>
  <c r="E55" i="1" s="1"/>
  <c r="F55" i="1" l="1"/>
  <c r="D61" i="1"/>
  <c r="B50" i="1"/>
  <c r="B55" i="1" s="1"/>
  <c r="C55" i="1" s="1"/>
  <c r="A59" i="1"/>
  <c r="F50" i="1"/>
  <c r="F37" i="1"/>
  <c r="D59" i="1" s="1"/>
  <c r="F7" i="1"/>
  <c r="F46" i="1"/>
  <c r="F52" i="1"/>
  <c r="C52" i="1" l="1"/>
  <c r="A57" i="1"/>
  <c r="C46" i="1"/>
  <c r="C7" i="1"/>
  <c r="C50" i="1"/>
</calcChain>
</file>

<file path=xl/sharedStrings.xml><?xml version="1.0" encoding="utf-8"?>
<sst xmlns="http://schemas.openxmlformats.org/spreadsheetml/2006/main" count="127" uniqueCount="64">
  <si>
    <t xml:space="preserve">CHARGES </t>
  </si>
  <si>
    <t xml:space="preserve">% </t>
  </si>
  <si>
    <t>RESSOURCES DIRECTES AFFECTEES A L'ACTION</t>
  </si>
  <si>
    <t xml:space="preserve"> </t>
  </si>
  <si>
    <t xml:space="preserve">70 – Vente de marchandises, produits finis, prestations de services </t>
  </si>
  <si>
    <t xml:space="preserve">61 - Services extérieurs </t>
  </si>
  <si>
    <t xml:space="preserve">Locations  </t>
  </si>
  <si>
    <t xml:space="preserve">Documentation </t>
  </si>
  <si>
    <t xml:space="preserve">62 - Autres services extérieurs </t>
  </si>
  <si>
    <t xml:space="preserve">Déplacements, missions </t>
  </si>
  <si>
    <t xml:space="preserve">63 - Impôts et taxes </t>
  </si>
  <si>
    <t xml:space="preserve">Impôts et taxes sur rémunération </t>
  </si>
  <si>
    <t xml:space="preserve">Autres impôts et taxes </t>
  </si>
  <si>
    <t xml:space="preserve">Charges sociales </t>
  </si>
  <si>
    <t>RESSOURCES PROPRES AFFECTEES A L'ACTION</t>
  </si>
  <si>
    <t xml:space="preserve">86- Emplois des contributions volontaires en nature </t>
  </si>
  <si>
    <t xml:space="preserve">87 - Contributions volontaires en nature </t>
  </si>
  <si>
    <t>TOTAL DES CHARGES DIRECTES ET INDIRECTES</t>
  </si>
  <si>
    <t>TOTAL DES PRODUITS et RESSOURCES PROPRES</t>
  </si>
  <si>
    <t>Assurances</t>
  </si>
  <si>
    <t>Frais de colloque et séminaires</t>
  </si>
  <si>
    <t>Autres (à préciser)</t>
  </si>
  <si>
    <t>Rémunérations intermédiaires et honoraires prestataires extérieurs</t>
  </si>
  <si>
    <t xml:space="preserve">Promotion, communication </t>
  </si>
  <si>
    <t>Rémunération des personnels (dont cachets)</t>
  </si>
  <si>
    <t>Droits d'auteur</t>
  </si>
  <si>
    <t>Frais administratifs</t>
  </si>
  <si>
    <t xml:space="preserve">Mise à disposition gratuite de biens et services </t>
  </si>
  <si>
    <t xml:space="preserve">Personnel bénévole </t>
  </si>
  <si>
    <t>Merchandising</t>
  </si>
  <si>
    <t>74- Subventions</t>
  </si>
  <si>
    <t>Apport du porteur de projet</t>
  </si>
  <si>
    <t xml:space="preserve">  - Transport international</t>
  </si>
  <si>
    <t xml:space="preserve">  - Transport local</t>
  </si>
  <si>
    <t xml:space="preserve">  - Hébergement</t>
  </si>
  <si>
    <t xml:space="preserve">  - Restauration</t>
  </si>
  <si>
    <t xml:space="preserve">  - Personnel artistique</t>
  </si>
  <si>
    <t xml:space="preserve">  - Personnel technique</t>
  </si>
  <si>
    <t xml:space="preserve">65 - Autres charges de gestion courante </t>
  </si>
  <si>
    <t xml:space="preserve">75 - Autres produits </t>
  </si>
  <si>
    <t>Billetterie</t>
  </si>
  <si>
    <t>CHARGES DIRECTES AFFECTEES A L'ACTION</t>
  </si>
  <si>
    <r>
      <t xml:space="preserve">64- Charges de personnel </t>
    </r>
    <r>
      <rPr>
        <sz val="8"/>
        <color rgb="FFFF0000"/>
        <rFont val="Arial"/>
        <family val="2"/>
      </rPr>
      <t>(50% maximum du montant de la subvention demandée)</t>
    </r>
  </si>
  <si>
    <r>
      <t>Subvention demandée à l'OFQJ</t>
    </r>
    <r>
      <rPr>
        <b/>
        <sz val="9"/>
        <color rgb="FFFF0000"/>
        <rFont val="Arial"/>
        <family val="2"/>
      </rPr>
      <t xml:space="preserve"> </t>
    </r>
    <r>
      <rPr>
        <sz val="9"/>
        <color rgb="FFFF0000"/>
        <rFont val="Arial"/>
        <family val="2"/>
      </rPr>
      <t>(70% maximum du budget total)</t>
    </r>
  </si>
  <si>
    <t>Autres (à préciser ci-dessous)</t>
  </si>
  <si>
    <t>Autres charges de personnel (à préciser ci-dessous)</t>
  </si>
  <si>
    <t>60 – Achat équipements, matériel, fournitures (à préciser ci-dessous)</t>
  </si>
  <si>
    <t>Mécenat (à préciser ci-dessous)</t>
  </si>
  <si>
    <t xml:space="preserve">Régions françaises / provinces canadiennes (à préciser ci-dessous) : </t>
  </si>
  <si>
    <t xml:space="preserve">Départements français / régions canadiennes (à préciser ci-dessous) : </t>
  </si>
  <si>
    <t xml:space="preserve">Communes et intercommunalités, municipalités (à préciser ci-dessous) : </t>
  </si>
  <si>
    <t>Autres subventions publiques (à préciser ci-dessous) :</t>
  </si>
  <si>
    <t>Fonds européens (à préciser ci-dessous)</t>
  </si>
  <si>
    <t>Autres fonds internationaux (à préciser ci-dessous)</t>
  </si>
  <si>
    <t>Etat : préciser le(s) ministère(s) sollicité(s) ci-dessous</t>
  </si>
  <si>
    <t>Apport partenaire (à préciser ci-dessous) :</t>
  </si>
  <si>
    <r>
      <t>PRODUITS</t>
    </r>
    <r>
      <rPr>
        <sz val="10"/>
        <color theme="0"/>
        <rFont val="Arial"/>
        <family val="2"/>
      </rPr>
      <t xml:space="preserve"> </t>
    </r>
  </si>
  <si>
    <r>
      <t xml:space="preserve">CHARGES INDIRECTES AFFECTEES A L'ACTION </t>
    </r>
    <r>
      <rPr>
        <sz val="10"/>
        <color rgb="FFFF0000"/>
        <rFont val="Arial"/>
        <family val="2"/>
      </rPr>
      <t>(5% maximum des charges directes)</t>
    </r>
  </si>
  <si>
    <r>
      <t>CONTRIBUTIONS VOLONTAIRES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>(5% maximum du budget total)</t>
    </r>
  </si>
  <si>
    <t>Structure porteuse</t>
  </si>
  <si>
    <t>Titre du projet</t>
  </si>
  <si>
    <r>
      <t xml:space="preserve">Prévision
</t>
    </r>
    <r>
      <rPr>
        <sz val="10"/>
        <color theme="0"/>
        <rFont val="Arial"/>
        <family val="2"/>
      </rPr>
      <t xml:space="preserve">(en euros) </t>
    </r>
  </si>
  <si>
    <r>
      <t xml:space="preserve">TOTAL GENERAL </t>
    </r>
    <r>
      <rPr>
        <sz val="10"/>
        <rFont val="Arial"/>
        <family val="2"/>
      </rPr>
      <t>(en euros)</t>
    </r>
  </si>
  <si>
    <t>Odyssart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</si>
</sst>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2" applyFont="1" applyBorder="1" applyAlignment="1">
      <alignment vertical="center" wrapText="1"/>
    </xf>
    <xf numFmtId="3" fontId="3" fillId="0" borderId="1" xfId="2" applyNumberFormat="1" applyFont="1" applyBorder="1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justify" vertical="center" wrapText="1"/>
    </xf>
    <xf numFmtId="3" fontId="4" fillId="0" borderId="1" xfId="2" applyNumberFormat="1" applyFont="1" applyBorder="1" applyAlignment="1">
      <alignment vertical="center" wrapText="1"/>
    </xf>
    <xf numFmtId="3" fontId="3" fillId="0" borderId="1" xfId="2" applyNumberFormat="1" applyFont="1" applyBorder="1" applyAlignment="1">
      <alignment horizontal="right" vertical="center" wrapText="1"/>
    </xf>
    <xf numFmtId="0" fontId="4" fillId="4" borderId="1" xfId="2" applyFont="1" applyFill="1" applyBorder="1" applyAlignment="1">
      <alignment vertical="center" wrapText="1"/>
    </xf>
    <xf numFmtId="3" fontId="4" fillId="4" borderId="1" xfId="2" applyNumberFormat="1" applyFont="1" applyFill="1" applyBorder="1" applyAlignment="1">
      <alignment vertical="center" wrapText="1"/>
    </xf>
    <xf numFmtId="0" fontId="4" fillId="4" borderId="1" xfId="2" applyFont="1" applyFill="1" applyBorder="1" applyAlignment="1">
      <alignment horizontal="justify" vertical="center" wrapText="1"/>
    </xf>
    <xf numFmtId="0" fontId="3" fillId="0" borderId="5" xfId="2" applyFont="1" applyBorder="1" applyAlignment="1">
      <alignment vertical="center" wrapText="1"/>
    </xf>
    <xf numFmtId="3" fontId="4" fillId="0" borderId="5" xfId="2" applyNumberFormat="1" applyFont="1" applyBorder="1" applyAlignment="1">
      <alignment vertical="center" wrapText="1"/>
    </xf>
    <xf numFmtId="0" fontId="4" fillId="4" borderId="4" xfId="2" applyFont="1" applyFill="1" applyBorder="1" applyAlignment="1">
      <alignment vertical="center" wrapText="1"/>
    </xf>
    <xf numFmtId="3" fontId="4" fillId="4" borderId="6" xfId="2" applyNumberFormat="1" applyFont="1" applyFill="1" applyBorder="1" applyAlignment="1">
      <alignment vertical="center" wrapText="1"/>
    </xf>
    <xf numFmtId="49" fontId="4" fillId="0" borderId="1" xfId="2" applyNumberFormat="1" applyFont="1" applyBorder="1" applyAlignment="1">
      <alignment vertical="center" wrapText="1"/>
    </xf>
    <xf numFmtId="3" fontId="4" fillId="2" borderId="1" xfId="2" applyNumberFormat="1" applyFont="1" applyFill="1" applyBorder="1" applyAlignment="1" applyProtection="1">
      <alignment vertical="center" wrapText="1"/>
      <protection locked="0"/>
    </xf>
    <xf numFmtId="0" fontId="8" fillId="2" borderId="1" xfId="2" applyFont="1" applyFill="1" applyBorder="1" applyAlignment="1" applyProtection="1">
      <alignment vertical="center" wrapText="1"/>
      <protection locked="0"/>
    </xf>
    <xf numFmtId="3" fontId="8" fillId="2" borderId="1" xfId="2" applyNumberFormat="1" applyFont="1" applyFill="1" applyBorder="1" applyAlignment="1" applyProtection="1">
      <alignment vertical="center" wrapText="1"/>
      <protection locked="0"/>
    </xf>
    <xf numFmtId="0" fontId="9" fillId="2" borderId="1" xfId="2" applyFont="1" applyFill="1" applyBorder="1" applyAlignment="1" applyProtection="1">
      <alignment vertical="center" wrapText="1"/>
      <protection locked="0"/>
    </xf>
    <xf numFmtId="49" fontId="8" fillId="2" borderId="1" xfId="2" applyNumberFormat="1" applyFont="1" applyFill="1" applyBorder="1" applyAlignment="1" applyProtection="1">
      <alignment vertical="center" wrapText="1"/>
      <protection locked="0"/>
    </xf>
    <xf numFmtId="0" fontId="8" fillId="2" borderId="1" xfId="2" quotePrefix="1" applyFont="1" applyFill="1" applyBorder="1" applyAlignment="1" applyProtection="1">
      <alignment vertical="center" wrapText="1"/>
      <protection locked="0"/>
    </xf>
    <xf numFmtId="3" fontId="8" fillId="2" borderId="5" xfId="2" applyNumberFormat="1" applyFont="1" applyFill="1" applyBorder="1" applyAlignment="1" applyProtection="1">
      <alignment vertical="center" wrapText="1"/>
      <protection locked="0"/>
    </xf>
    <xf numFmtId="0" fontId="8" fillId="2" borderId="4" xfId="2" applyFont="1" applyFill="1" applyBorder="1" applyAlignment="1" applyProtection="1">
      <alignment vertical="center" wrapText="1"/>
      <protection locked="0"/>
    </xf>
    <xf numFmtId="3" fontId="8" fillId="2" borderId="6" xfId="2" applyNumberFormat="1" applyFont="1" applyFill="1" applyBorder="1" applyAlignment="1" applyProtection="1">
      <alignment vertical="center" wrapText="1"/>
      <protection locked="0"/>
    </xf>
    <xf numFmtId="0" fontId="8" fillId="0" borderId="1" xfId="2" applyFont="1" applyBorder="1" applyAlignment="1">
      <alignment vertical="center" wrapText="1"/>
    </xf>
    <xf numFmtId="0" fontId="8" fillId="4" borderId="1" xfId="2" applyFont="1" applyFill="1" applyBorder="1" applyAlignment="1">
      <alignment vertical="center" wrapText="1"/>
    </xf>
    <xf numFmtId="9" fontId="3" fillId="0" borderId="1" xfId="1" applyFont="1" applyFill="1" applyBorder="1" applyAlignment="1">
      <alignment vertical="center" wrapText="1"/>
    </xf>
    <xf numFmtId="9" fontId="3" fillId="0" borderId="3" xfId="1" applyFont="1" applyFill="1" applyBorder="1" applyAlignment="1">
      <alignment vertical="center" wrapText="1"/>
    </xf>
    <xf numFmtId="9" fontId="3" fillId="0" borderId="4" xfId="1" applyFont="1" applyFill="1" applyBorder="1" applyAlignment="1">
      <alignment vertical="center" wrapText="1"/>
    </xf>
    <xf numFmtId="9" fontId="3" fillId="0" borderId="5" xfId="1" applyFont="1" applyFill="1" applyBorder="1" applyAlignment="1">
      <alignment vertical="center" wrapText="1"/>
    </xf>
    <xf numFmtId="9" fontId="3" fillId="0" borderId="1" xfId="1" applyFont="1" applyBorder="1" applyAlignment="1">
      <alignment vertical="center" wrapText="1"/>
    </xf>
    <xf numFmtId="9" fontId="3" fillId="0" borderId="2" xfId="1" applyFont="1" applyFill="1" applyBorder="1" applyAlignment="1">
      <alignment vertical="center" wrapText="1"/>
    </xf>
    <xf numFmtId="0" fontId="10" fillId="5" borderId="1" xfId="2" applyFont="1" applyFill="1" applyBorder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9" fontId="10" fillId="5" borderId="1" xfId="1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vertical="center" wrapText="1"/>
    </xf>
    <xf numFmtId="3" fontId="12" fillId="3" borderId="1" xfId="2" applyNumberFormat="1" applyFont="1" applyFill="1" applyBorder="1" applyAlignment="1">
      <alignment vertical="center" wrapText="1"/>
    </xf>
    <xf numFmtId="9" fontId="12" fillId="3" borderId="1" xfId="1" applyFont="1" applyFill="1" applyBorder="1" applyAlignment="1">
      <alignment vertical="center" wrapText="1"/>
    </xf>
    <xf numFmtId="0" fontId="16" fillId="0" borderId="0" xfId="2" applyFont="1" applyAlignment="1">
      <alignment vertical="center"/>
    </xf>
    <xf numFmtId="0" fontId="16" fillId="0" borderId="0" xfId="2" applyFont="1"/>
    <xf numFmtId="3" fontId="16" fillId="0" borderId="0" xfId="2" applyNumberFormat="1" applyFont="1"/>
    <xf numFmtId="9" fontId="17" fillId="0" borderId="0" xfId="1" applyFont="1"/>
    <xf numFmtId="0" fontId="14" fillId="0" borderId="0" xfId="2" applyFont="1" applyAlignment="1">
      <alignment horizontal="center"/>
    </xf>
    <xf numFmtId="0" fontId="14" fillId="0" borderId="0" xfId="2" applyFont="1"/>
    <xf numFmtId="9" fontId="16" fillId="0" borderId="0" xfId="1" applyFont="1"/>
    <xf numFmtId="0" fontId="18" fillId="0" borderId="14" xfId="2" applyFont="1" applyBorder="1" applyAlignment="1">
      <alignment horizontal="center" vertical="center"/>
    </xf>
    <xf numFmtId="0" fontId="15" fillId="0" borderId="0" xfId="2" applyFont="1"/>
    <xf numFmtId="3" fontId="15" fillId="0" borderId="0" xfId="2" applyNumberFormat="1" applyFont="1"/>
    <xf numFmtId="9" fontId="18" fillId="0" borderId="0" xfId="1" applyFont="1"/>
    <xf numFmtId="0" fontId="15" fillId="0" borderId="0" xfId="2" applyFont="1" applyAlignment="1">
      <alignment vertical="center"/>
    </xf>
    <xf numFmtId="0" fontId="19" fillId="5" borderId="15" xfId="2" applyFont="1" applyFill="1" applyBorder="1" applyAlignment="1">
      <alignment horizontal="center" vertical="center"/>
    </xf>
    <xf numFmtId="0" fontId="19" fillId="5" borderId="16" xfId="2" applyFont="1" applyFill="1" applyBorder="1" applyAlignment="1">
      <alignment horizontal="center" vertical="center"/>
    </xf>
    <xf numFmtId="0" fontId="19" fillId="5" borderId="17" xfId="2" applyFont="1" applyFill="1" applyBorder="1" applyAlignment="1">
      <alignment horizontal="center" vertical="center"/>
    </xf>
    <xf numFmtId="0" fontId="15" fillId="2" borderId="14" xfId="2" applyFont="1" applyFill="1" applyBorder="1" applyAlignment="1" applyProtection="1">
      <alignment horizontal="left" vertical="center" wrapText="1"/>
      <protection locked="0"/>
    </xf>
    <xf numFmtId="0" fontId="16" fillId="0" borderId="0" xfId="2" applyFont="1" applyAlignment="1">
      <alignment horizontal="center" vertical="center"/>
    </xf>
    <xf numFmtId="0" fontId="16" fillId="0" borderId="0" xfId="2" applyFont="1" applyAlignment="1">
      <alignment horizontal="center"/>
    </xf>
    <xf numFmtId="0" fontId="12" fillId="3" borderId="2" xfId="2" applyFont="1" applyFill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2" fillId="6" borderId="8" xfId="2" applyFont="1" applyFill="1" applyBorder="1" applyAlignment="1">
      <alignment horizontal="left" vertical="center" wrapText="1"/>
    </xf>
    <xf numFmtId="0" fontId="2" fillId="6" borderId="11" xfId="2" applyFont="1" applyFill="1" applyBorder="1" applyAlignment="1">
      <alignment horizontal="left" vertical="center" wrapText="1"/>
    </xf>
    <xf numFmtId="3" fontId="2" fillId="6" borderId="9" xfId="2" applyNumberFormat="1" applyFont="1" applyFill="1" applyBorder="1" applyAlignment="1" applyProtection="1">
      <alignment horizontal="right" vertical="center" wrapText="1"/>
      <protection locked="0"/>
    </xf>
    <xf numFmtId="3" fontId="2" fillId="6" borderId="7" xfId="2" applyNumberFormat="1" applyFont="1" applyFill="1" applyBorder="1" applyAlignment="1" applyProtection="1">
      <alignment horizontal="right" vertical="center" wrapText="1"/>
      <protection locked="0"/>
    </xf>
    <xf numFmtId="9" fontId="2" fillId="6" borderId="10" xfId="1" applyFont="1" applyFill="1" applyBorder="1" applyAlignment="1">
      <alignment horizontal="center" vertical="center" wrapText="1"/>
    </xf>
    <xf numFmtId="9" fontId="2" fillId="6" borderId="12" xfId="1" applyFont="1" applyFill="1" applyBorder="1" applyAlignment="1">
      <alignment horizontal="center" vertical="center" wrapText="1"/>
    </xf>
    <xf numFmtId="0" fontId="17" fillId="3" borderId="0" xfId="2" applyFont="1" applyFill="1" applyAlignment="1">
      <alignment horizontal="center"/>
    </xf>
  </cellXfs>
  <cellStyles count="4">
    <cellStyle name="Normal" xfId="0" builtinId="0"/>
    <cellStyle name="Normal 2" xfId="2" xr:uid="{E5E13B5D-3DBB-4969-95F8-E86B886349F5}"/>
    <cellStyle name="Pourcentage" xfId="1" builtinId="5"/>
    <cellStyle name="Pourcentage 2" xfId="3" xr:uid="{2F975DA1-9DC5-4309-BE28-3336D463CBFE}"/>
  </cellStyles>
  <dxfs count="0"/>
  <tableStyles count="0" defaultTableStyle="TableStyleMedium2" defaultPivotStyle="PivotStyleLight16"/>
  <colors>
    <mruColors>
      <color rgb="FF1C3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61702-A552-4C3D-B027-2BEA666A836B}">
  <sheetPr>
    <pageSetUpPr fitToPage="1"/>
  </sheetPr>
  <dimension ref="A1:H61"/>
  <sheetViews>
    <sheetView showZeros="0" tabSelected="1" topLeftCell="A34" zoomScaleNormal="100" workbookViewId="0">
      <selection activeCell="B40" sqref="B40"/>
    </sheetView>
  </sheetViews>
  <sheetFormatPr baseColWidth="10" defaultColWidth="11.6640625" defaultRowHeight="13.8" x14ac:dyDescent="0.25"/>
  <cols>
    <col min="1" max="1" width="50.6640625" style="39" customWidth="1"/>
    <col min="2" max="2" width="13" style="40" customWidth="1"/>
    <col min="3" max="3" width="8.77734375" style="41" customWidth="1"/>
    <col min="4" max="4" width="50.6640625" style="39" customWidth="1"/>
    <col min="5" max="5" width="13" style="40" customWidth="1"/>
    <col min="6" max="6" width="8.77734375" style="41" customWidth="1"/>
    <col min="7" max="16384" width="11.6640625" style="39"/>
  </cols>
  <sheetData>
    <row r="1" spans="1:8" s="38" customFormat="1" ht="25.05" customHeight="1" x14ac:dyDescent="0.3">
      <c r="A1" s="50" t="s">
        <v>63</v>
      </c>
      <c r="B1" s="51"/>
      <c r="C1" s="51"/>
      <c r="D1" s="51"/>
      <c r="E1" s="51"/>
      <c r="F1" s="52"/>
    </row>
    <row r="2" spans="1:8" s="46" customFormat="1" ht="15.6" x14ac:dyDescent="0.3">
      <c r="B2" s="47"/>
      <c r="C2" s="48"/>
      <c r="E2" s="47"/>
      <c r="F2" s="48"/>
    </row>
    <row r="3" spans="1:8" s="49" customFormat="1" ht="15.6" x14ac:dyDescent="0.3">
      <c r="A3" s="45" t="s">
        <v>59</v>
      </c>
      <c r="B3" s="53"/>
      <c r="C3" s="53"/>
      <c r="D3" s="53"/>
      <c r="E3" s="53"/>
      <c r="F3" s="53"/>
    </row>
    <row r="4" spans="1:8" s="49" customFormat="1" ht="15.6" x14ac:dyDescent="0.3">
      <c r="A4" s="45" t="s">
        <v>60</v>
      </c>
      <c r="B4" s="53"/>
      <c r="C4" s="53"/>
      <c r="D4" s="53"/>
      <c r="E4" s="53"/>
      <c r="F4" s="53"/>
    </row>
    <row r="5" spans="1:8" s="46" customFormat="1" ht="15.6" x14ac:dyDescent="0.3">
      <c r="B5" s="47"/>
      <c r="C5" s="48"/>
      <c r="E5" s="47"/>
      <c r="F5" s="48"/>
    </row>
    <row r="6" spans="1:8" s="42" customFormat="1" ht="30" customHeight="1" x14ac:dyDescent="0.25">
      <c r="A6" s="32" t="s">
        <v>0</v>
      </c>
      <c r="B6" s="33" t="s">
        <v>61</v>
      </c>
      <c r="C6" s="34" t="s">
        <v>1</v>
      </c>
      <c r="D6" s="32" t="s">
        <v>56</v>
      </c>
      <c r="E6" s="33" t="s">
        <v>61</v>
      </c>
      <c r="F6" s="34" t="s">
        <v>1</v>
      </c>
    </row>
    <row r="7" spans="1:8" s="43" customFormat="1" ht="30" customHeight="1" x14ac:dyDescent="0.25">
      <c r="A7" s="35" t="s">
        <v>41</v>
      </c>
      <c r="B7" s="36">
        <f>B8+B12+B19+B29+B32+B41</f>
        <v>0</v>
      </c>
      <c r="C7" s="37">
        <f>IFERROR(B7/B55,0)</f>
        <v>0</v>
      </c>
      <c r="D7" s="35" t="s">
        <v>2</v>
      </c>
      <c r="E7" s="36">
        <f>E8+E13+E41</f>
        <v>0</v>
      </c>
      <c r="F7" s="37">
        <f>IFERROR(E7/E55,0)</f>
        <v>0</v>
      </c>
    </row>
    <row r="8" spans="1:8" ht="21" customHeight="1" x14ac:dyDescent="0.25">
      <c r="A8" s="1" t="s">
        <v>46</v>
      </c>
      <c r="B8" s="2">
        <f>SUM(B9:B11)</f>
        <v>0</v>
      </c>
      <c r="C8" s="26" t="s">
        <v>3</v>
      </c>
      <c r="D8" s="1" t="s">
        <v>4</v>
      </c>
      <c r="E8" s="2">
        <f>E9+E10+E11</f>
        <v>0</v>
      </c>
      <c r="F8" s="26" t="s">
        <v>3</v>
      </c>
    </row>
    <row r="9" spans="1:8" ht="21" customHeight="1" x14ac:dyDescent="0.25">
      <c r="A9" s="16"/>
      <c r="B9" s="17"/>
      <c r="C9" s="26" t="s">
        <v>3</v>
      </c>
      <c r="D9" s="7" t="s">
        <v>40</v>
      </c>
      <c r="E9" s="15"/>
      <c r="F9" s="26" t="s">
        <v>3</v>
      </c>
    </row>
    <row r="10" spans="1:8" ht="21" customHeight="1" x14ac:dyDescent="0.25">
      <c r="A10" s="16"/>
      <c r="B10" s="17"/>
      <c r="C10" s="26" t="s">
        <v>3</v>
      </c>
      <c r="D10" s="7" t="s">
        <v>29</v>
      </c>
      <c r="E10" s="15"/>
      <c r="F10" s="26"/>
    </row>
    <row r="11" spans="1:8" ht="21" customHeight="1" x14ac:dyDescent="0.25">
      <c r="A11" s="16"/>
      <c r="B11" s="17"/>
      <c r="C11" s="26" t="s">
        <v>3</v>
      </c>
      <c r="D11" s="9" t="s">
        <v>44</v>
      </c>
      <c r="E11" s="5">
        <f>E12</f>
        <v>0</v>
      </c>
      <c r="F11" s="26" t="s">
        <v>3</v>
      </c>
      <c r="H11" s="44"/>
    </row>
    <row r="12" spans="1:8" ht="21" customHeight="1" x14ac:dyDescent="0.25">
      <c r="A12" s="1" t="s">
        <v>5</v>
      </c>
      <c r="B12" s="2">
        <f>SUM(B13:B17)</f>
        <v>0</v>
      </c>
      <c r="C12" s="26" t="s">
        <v>3</v>
      </c>
      <c r="D12" s="16"/>
      <c r="E12" s="17"/>
      <c r="F12" s="26"/>
    </row>
    <row r="13" spans="1:8" ht="21" customHeight="1" x14ac:dyDescent="0.25">
      <c r="A13" s="3" t="s">
        <v>6</v>
      </c>
      <c r="B13" s="15"/>
      <c r="C13" s="26" t="s">
        <v>3</v>
      </c>
      <c r="D13" s="4" t="s">
        <v>30</v>
      </c>
      <c r="E13" s="2">
        <f>E14+E17+E20+E23+E26+E29+E32+E37</f>
        <v>0</v>
      </c>
      <c r="F13" s="26" t="s">
        <v>3</v>
      </c>
    </row>
    <row r="14" spans="1:8" ht="21" customHeight="1" x14ac:dyDescent="0.25">
      <c r="A14" s="3" t="s">
        <v>19</v>
      </c>
      <c r="B14" s="15"/>
      <c r="C14" s="26" t="s">
        <v>3</v>
      </c>
      <c r="D14" s="3" t="s">
        <v>54</v>
      </c>
      <c r="E14" s="5">
        <f>E15+E16</f>
        <v>0</v>
      </c>
      <c r="F14" s="26" t="s">
        <v>3</v>
      </c>
    </row>
    <row r="15" spans="1:8" ht="21" customHeight="1" x14ac:dyDescent="0.25">
      <c r="A15" s="3" t="s">
        <v>7</v>
      </c>
      <c r="B15" s="15"/>
      <c r="C15" s="26" t="s">
        <v>3</v>
      </c>
      <c r="D15" s="19"/>
      <c r="E15" s="17"/>
      <c r="F15" s="26" t="s">
        <v>3</v>
      </c>
    </row>
    <row r="16" spans="1:8" ht="21" customHeight="1" x14ac:dyDescent="0.25">
      <c r="A16" s="3" t="s">
        <v>20</v>
      </c>
      <c r="B16" s="15"/>
      <c r="C16" s="26" t="s">
        <v>3</v>
      </c>
      <c r="D16" s="19"/>
      <c r="E16" s="17"/>
      <c r="F16" s="26" t="s">
        <v>3</v>
      </c>
    </row>
    <row r="17" spans="1:8" ht="21" customHeight="1" x14ac:dyDescent="0.25">
      <c r="A17" s="3" t="s">
        <v>44</v>
      </c>
      <c r="B17" s="5">
        <f>B18</f>
        <v>0</v>
      </c>
      <c r="C17" s="26" t="s">
        <v>3</v>
      </c>
      <c r="D17" s="14" t="s">
        <v>48</v>
      </c>
      <c r="E17" s="5">
        <f>E18+E19</f>
        <v>0</v>
      </c>
      <c r="F17" s="26" t="s">
        <v>3</v>
      </c>
    </row>
    <row r="18" spans="1:8" ht="21" customHeight="1" x14ac:dyDescent="0.25">
      <c r="A18" s="16"/>
      <c r="B18" s="17"/>
      <c r="C18" s="26"/>
      <c r="D18" s="20"/>
      <c r="E18" s="17"/>
      <c r="F18" s="26"/>
    </row>
    <row r="19" spans="1:8" ht="21" customHeight="1" x14ac:dyDescent="0.25">
      <c r="A19" s="1" t="s">
        <v>8</v>
      </c>
      <c r="B19" s="2">
        <f>B20+B21+B22+B27</f>
        <v>0</v>
      </c>
      <c r="C19" s="26" t="s">
        <v>3</v>
      </c>
      <c r="D19" s="18"/>
      <c r="E19" s="17"/>
      <c r="F19" s="26" t="s">
        <v>3</v>
      </c>
    </row>
    <row r="20" spans="1:8" ht="21" customHeight="1" x14ac:dyDescent="0.25">
      <c r="A20" s="3" t="s">
        <v>22</v>
      </c>
      <c r="B20" s="15"/>
      <c r="C20" s="26" t="s">
        <v>3</v>
      </c>
      <c r="D20" s="3" t="s">
        <v>49</v>
      </c>
      <c r="E20" s="5">
        <f>E21+E22</f>
        <v>0</v>
      </c>
      <c r="F20" s="26" t="s">
        <v>3</v>
      </c>
    </row>
    <row r="21" spans="1:8" ht="21" customHeight="1" x14ac:dyDescent="0.25">
      <c r="A21" s="3" t="s">
        <v>23</v>
      </c>
      <c r="B21" s="15"/>
      <c r="C21" s="26" t="s">
        <v>3</v>
      </c>
      <c r="D21" s="16"/>
      <c r="E21" s="17"/>
      <c r="F21" s="26" t="s">
        <v>3</v>
      </c>
      <c r="H21" s="40"/>
    </row>
    <row r="22" spans="1:8" ht="21" customHeight="1" x14ac:dyDescent="0.25">
      <c r="A22" s="3" t="s">
        <v>9</v>
      </c>
      <c r="B22" s="8">
        <f>B23+B24+B25+B26</f>
        <v>0</v>
      </c>
      <c r="C22" s="26" t="s">
        <v>3</v>
      </c>
      <c r="D22" s="16"/>
      <c r="E22" s="17"/>
      <c r="F22" s="26" t="s">
        <v>3</v>
      </c>
    </row>
    <row r="23" spans="1:8" ht="21" customHeight="1" x14ac:dyDescent="0.25">
      <c r="A23" s="24" t="s">
        <v>32</v>
      </c>
      <c r="B23" s="17"/>
      <c r="C23" s="26"/>
      <c r="D23" s="3" t="s">
        <v>50</v>
      </c>
      <c r="E23" s="5">
        <f>E24+E25</f>
        <v>0</v>
      </c>
      <c r="F23" s="26"/>
    </row>
    <row r="24" spans="1:8" ht="21" customHeight="1" x14ac:dyDescent="0.25">
      <c r="A24" s="25" t="s">
        <v>33</v>
      </c>
      <c r="B24" s="17"/>
      <c r="C24" s="26"/>
      <c r="D24" s="20"/>
      <c r="E24" s="17"/>
      <c r="F24" s="26"/>
    </row>
    <row r="25" spans="1:8" ht="21" customHeight="1" x14ac:dyDescent="0.25">
      <c r="A25" s="25" t="s">
        <v>34</v>
      </c>
      <c r="B25" s="17"/>
      <c r="C25" s="26"/>
      <c r="D25" s="16"/>
      <c r="E25" s="17"/>
      <c r="F25" s="26"/>
    </row>
    <row r="26" spans="1:8" ht="21" customHeight="1" x14ac:dyDescent="0.25">
      <c r="A26" s="25" t="s">
        <v>35</v>
      </c>
      <c r="B26" s="17"/>
      <c r="C26" s="26"/>
      <c r="D26" s="3" t="s">
        <v>51</v>
      </c>
      <c r="E26" s="5">
        <f>E27+E28</f>
        <v>0</v>
      </c>
      <c r="F26" s="26"/>
    </row>
    <row r="27" spans="1:8" ht="21" customHeight="1" x14ac:dyDescent="0.25">
      <c r="A27" s="3" t="s">
        <v>44</v>
      </c>
      <c r="B27" s="5">
        <f>B28</f>
        <v>0</v>
      </c>
      <c r="C27" s="26"/>
      <c r="D27" s="16"/>
      <c r="E27" s="17"/>
      <c r="F27" s="26"/>
    </row>
    <row r="28" spans="1:8" ht="21" customHeight="1" x14ac:dyDescent="0.25">
      <c r="A28" s="16"/>
      <c r="B28" s="17"/>
      <c r="C28" s="26" t="s">
        <v>3</v>
      </c>
      <c r="D28" s="16"/>
      <c r="E28" s="17"/>
      <c r="F28" s="26" t="s">
        <v>3</v>
      </c>
    </row>
    <row r="29" spans="1:8" ht="21" customHeight="1" x14ac:dyDescent="0.25">
      <c r="A29" s="1" t="s">
        <v>10</v>
      </c>
      <c r="B29" s="2">
        <f>SUM(B30:B31)</f>
        <v>0</v>
      </c>
      <c r="C29" s="26" t="s">
        <v>3</v>
      </c>
      <c r="D29" s="3" t="s">
        <v>52</v>
      </c>
      <c r="E29" s="5">
        <f>E30+E31</f>
        <v>0</v>
      </c>
      <c r="F29" s="26" t="s">
        <v>3</v>
      </c>
    </row>
    <row r="30" spans="1:8" ht="21" customHeight="1" x14ac:dyDescent="0.25">
      <c r="A30" s="3" t="s">
        <v>11</v>
      </c>
      <c r="B30" s="15"/>
      <c r="C30" s="26" t="s">
        <v>3</v>
      </c>
      <c r="D30" s="16"/>
      <c r="E30" s="17"/>
      <c r="F30" s="27" t="s">
        <v>3</v>
      </c>
    </row>
    <row r="31" spans="1:8" ht="21" customHeight="1" x14ac:dyDescent="0.25">
      <c r="A31" s="3" t="s">
        <v>12</v>
      </c>
      <c r="B31" s="15"/>
      <c r="C31" s="26" t="s">
        <v>3</v>
      </c>
      <c r="D31" s="16"/>
      <c r="E31" s="17"/>
      <c r="F31" s="27"/>
    </row>
    <row r="32" spans="1:8" ht="21" customHeight="1" x14ac:dyDescent="0.25">
      <c r="A32" s="1" t="s">
        <v>42</v>
      </c>
      <c r="B32" s="2">
        <f>B33+B36+B39</f>
        <v>0</v>
      </c>
      <c r="C32" s="26" t="s">
        <v>3</v>
      </c>
      <c r="D32" s="3" t="s">
        <v>53</v>
      </c>
      <c r="E32" s="5">
        <f>E33+E34</f>
        <v>0</v>
      </c>
      <c r="F32" s="26"/>
    </row>
    <row r="33" spans="1:6" ht="21" customHeight="1" x14ac:dyDescent="0.25">
      <c r="A33" s="3" t="s">
        <v>24</v>
      </c>
      <c r="B33" s="5">
        <f>B34+B35</f>
        <v>0</v>
      </c>
      <c r="C33" s="26" t="s">
        <v>3</v>
      </c>
      <c r="D33" s="16"/>
      <c r="E33" s="21"/>
      <c r="F33" s="26" t="s">
        <v>3</v>
      </c>
    </row>
    <row r="34" spans="1:6" ht="21" customHeight="1" x14ac:dyDescent="0.25">
      <c r="A34" s="24" t="s">
        <v>36</v>
      </c>
      <c r="B34" s="17"/>
      <c r="C34" s="26"/>
      <c r="D34" s="22"/>
      <c r="E34" s="23"/>
      <c r="F34" s="28"/>
    </row>
    <row r="35" spans="1:6" ht="21" customHeight="1" x14ac:dyDescent="0.25">
      <c r="A35" s="24" t="s">
        <v>37</v>
      </c>
      <c r="B35" s="17"/>
      <c r="C35" s="26"/>
      <c r="D35" s="7"/>
      <c r="E35" s="8"/>
      <c r="F35" s="27"/>
    </row>
    <row r="36" spans="1:6" ht="21" customHeight="1" thickBot="1" x14ac:dyDescent="0.3">
      <c r="A36" s="3" t="s">
        <v>13</v>
      </c>
      <c r="B36" s="5">
        <f>B37+B38</f>
        <v>0</v>
      </c>
      <c r="C36" s="26" t="s">
        <v>3</v>
      </c>
      <c r="D36" s="12"/>
      <c r="E36" s="13"/>
      <c r="F36" s="28"/>
    </row>
    <row r="37" spans="1:6" ht="21" customHeight="1" x14ac:dyDescent="0.25">
      <c r="A37" s="24" t="s">
        <v>36</v>
      </c>
      <c r="B37" s="17"/>
      <c r="C37" s="31"/>
      <c r="D37" s="59" t="s">
        <v>43</v>
      </c>
      <c r="E37" s="61"/>
      <c r="F37" s="63">
        <f>IFERROR(E37/E55,0)</f>
        <v>0</v>
      </c>
    </row>
    <row r="38" spans="1:6" ht="21" customHeight="1" thickBot="1" x14ac:dyDescent="0.3">
      <c r="A38" s="24" t="s">
        <v>37</v>
      </c>
      <c r="B38" s="17"/>
      <c r="C38" s="31"/>
      <c r="D38" s="60"/>
      <c r="E38" s="62"/>
      <c r="F38" s="64"/>
    </row>
    <row r="39" spans="1:6" ht="21" customHeight="1" x14ac:dyDescent="0.25">
      <c r="A39" s="3" t="s">
        <v>45</v>
      </c>
      <c r="B39" s="5">
        <f>B40</f>
        <v>0</v>
      </c>
      <c r="C39" s="26" t="s">
        <v>3</v>
      </c>
      <c r="D39" s="10" t="s">
        <v>3</v>
      </c>
      <c r="E39" s="11"/>
      <c r="F39" s="29" t="s">
        <v>3</v>
      </c>
    </row>
    <row r="40" spans="1:6" ht="21" customHeight="1" x14ac:dyDescent="0.25">
      <c r="A40" s="16"/>
      <c r="B40" s="17"/>
      <c r="C40" s="26"/>
      <c r="D40" s="1"/>
      <c r="E40" s="5"/>
      <c r="F40" s="26"/>
    </row>
    <row r="41" spans="1:6" ht="21" customHeight="1" x14ac:dyDescent="0.25">
      <c r="A41" s="1" t="s">
        <v>38</v>
      </c>
      <c r="B41" s="2">
        <f>B42+B43</f>
        <v>0</v>
      </c>
      <c r="C41" s="26" t="s">
        <v>3</v>
      </c>
      <c r="D41" s="1" t="s">
        <v>39</v>
      </c>
      <c r="E41" s="2">
        <f>E42+E44</f>
        <v>0</v>
      </c>
      <c r="F41" s="26" t="s">
        <v>3</v>
      </c>
    </row>
    <row r="42" spans="1:6" ht="21" customHeight="1" x14ac:dyDescent="0.25">
      <c r="A42" s="3" t="s">
        <v>25</v>
      </c>
      <c r="B42" s="15"/>
      <c r="C42" s="26" t="s">
        <v>3</v>
      </c>
      <c r="D42" s="3" t="s">
        <v>47</v>
      </c>
      <c r="E42" s="5">
        <f>E43</f>
        <v>0</v>
      </c>
      <c r="F42" s="26" t="s">
        <v>3</v>
      </c>
    </row>
    <row r="43" spans="1:6" ht="21" customHeight="1" x14ac:dyDescent="0.25">
      <c r="A43" s="3" t="s">
        <v>44</v>
      </c>
      <c r="B43" s="5">
        <f>B44+B45</f>
        <v>0</v>
      </c>
      <c r="C43" s="26"/>
      <c r="D43" s="16"/>
      <c r="E43" s="17"/>
      <c r="F43" s="26"/>
    </row>
    <row r="44" spans="1:6" ht="21" customHeight="1" x14ac:dyDescent="0.25">
      <c r="A44" s="16"/>
      <c r="B44" s="17"/>
      <c r="C44" s="26"/>
      <c r="D44" s="3" t="s">
        <v>44</v>
      </c>
      <c r="E44" s="5"/>
      <c r="F44" s="26"/>
    </row>
    <row r="45" spans="1:6" ht="21" customHeight="1" x14ac:dyDescent="0.25">
      <c r="A45" s="16"/>
      <c r="B45" s="17"/>
      <c r="C45" s="26"/>
      <c r="D45" s="16"/>
      <c r="E45" s="17"/>
      <c r="F45" s="26"/>
    </row>
    <row r="46" spans="1:6" s="43" customFormat="1" ht="30" customHeight="1" x14ac:dyDescent="0.25">
      <c r="A46" s="35" t="s">
        <v>57</v>
      </c>
      <c r="B46" s="36">
        <f>B47+B48</f>
        <v>0</v>
      </c>
      <c r="C46" s="37">
        <f>IFERROR(B46/B55,0)</f>
        <v>0</v>
      </c>
      <c r="D46" s="35" t="s">
        <v>14</v>
      </c>
      <c r="E46" s="36">
        <f>E47+E48</f>
        <v>0</v>
      </c>
      <c r="F46" s="37">
        <f>IFERROR(E46/E55,0)</f>
        <v>0</v>
      </c>
    </row>
    <row r="47" spans="1:6" ht="21" customHeight="1" x14ac:dyDescent="0.25">
      <c r="A47" s="3" t="s">
        <v>26</v>
      </c>
      <c r="B47" s="15"/>
      <c r="C47" s="26" t="s">
        <v>3</v>
      </c>
      <c r="D47" s="3" t="s">
        <v>31</v>
      </c>
      <c r="E47" s="15"/>
      <c r="F47" s="26"/>
    </row>
    <row r="48" spans="1:6" ht="21" customHeight="1" x14ac:dyDescent="0.25">
      <c r="A48" s="3" t="s">
        <v>21</v>
      </c>
      <c r="B48" s="5">
        <f>B49</f>
        <v>0</v>
      </c>
      <c r="C48" s="26" t="s">
        <v>3</v>
      </c>
      <c r="D48" s="3" t="s">
        <v>55</v>
      </c>
      <c r="E48" s="5">
        <f>E49</f>
        <v>0</v>
      </c>
      <c r="F48" s="30"/>
    </row>
    <row r="49" spans="1:6" ht="21" customHeight="1" x14ac:dyDescent="0.25">
      <c r="A49" s="16"/>
      <c r="B49" s="17"/>
      <c r="C49" s="26" t="s">
        <v>3</v>
      </c>
      <c r="D49" s="16" t="s">
        <v>3</v>
      </c>
      <c r="E49" s="17"/>
      <c r="F49" s="30" t="s">
        <v>3</v>
      </c>
    </row>
    <row r="50" spans="1:6" s="43" customFormat="1" ht="30" customHeight="1" x14ac:dyDescent="0.25">
      <c r="A50" s="35" t="s">
        <v>17</v>
      </c>
      <c r="B50" s="36">
        <f>B7+B46</f>
        <v>0</v>
      </c>
      <c r="C50" s="37">
        <f>IFERROR(B50/B55,0)</f>
        <v>0</v>
      </c>
      <c r="D50" s="35" t="s">
        <v>18</v>
      </c>
      <c r="E50" s="36">
        <f>E46+E7</f>
        <v>0</v>
      </c>
      <c r="F50" s="37">
        <f>IFERROR(E50/E55,0)</f>
        <v>0</v>
      </c>
    </row>
    <row r="51" spans="1:6" s="43" customFormat="1" ht="30" customHeight="1" x14ac:dyDescent="0.25">
      <c r="A51" s="56" t="s">
        <v>58</v>
      </c>
      <c r="B51" s="57"/>
      <c r="C51" s="57"/>
      <c r="D51" s="57"/>
      <c r="E51" s="57"/>
      <c r="F51" s="58"/>
    </row>
    <row r="52" spans="1:6" ht="21" customHeight="1" x14ac:dyDescent="0.25">
      <c r="A52" s="4" t="s">
        <v>15</v>
      </c>
      <c r="B52" s="6">
        <f>SUM(B53:B54)</f>
        <v>0</v>
      </c>
      <c r="C52" s="30">
        <f>IFERROR(B52/B55,0)</f>
        <v>0</v>
      </c>
      <c r="D52" s="1" t="s">
        <v>16</v>
      </c>
      <c r="E52" s="2">
        <f>E53+E54</f>
        <v>0</v>
      </c>
      <c r="F52" s="30">
        <f>IFERROR(E52/E55,0)</f>
        <v>0</v>
      </c>
    </row>
    <row r="53" spans="1:6" ht="21" customHeight="1" x14ac:dyDescent="0.25">
      <c r="A53" s="3" t="s">
        <v>27</v>
      </c>
      <c r="B53" s="15"/>
      <c r="C53" s="26" t="s">
        <v>3</v>
      </c>
      <c r="D53" s="3" t="s">
        <v>27</v>
      </c>
      <c r="E53" s="5">
        <f>B53</f>
        <v>0</v>
      </c>
      <c r="F53" s="26" t="s">
        <v>3</v>
      </c>
    </row>
    <row r="54" spans="1:6" ht="21" customHeight="1" x14ac:dyDescent="0.25">
      <c r="A54" s="3" t="s">
        <v>28</v>
      </c>
      <c r="B54" s="15"/>
      <c r="C54" s="26" t="s">
        <v>3</v>
      </c>
      <c r="D54" s="3" t="s">
        <v>28</v>
      </c>
      <c r="E54" s="5">
        <f>B54</f>
        <v>0</v>
      </c>
      <c r="F54" s="26" t="s">
        <v>3</v>
      </c>
    </row>
    <row r="55" spans="1:6" s="43" customFormat="1" ht="30" customHeight="1" x14ac:dyDescent="0.25">
      <c r="A55" s="35" t="s">
        <v>62</v>
      </c>
      <c r="B55" s="36">
        <f>B50+B52</f>
        <v>0</v>
      </c>
      <c r="C55" s="37">
        <f>IFERROR(B55/B55,0)</f>
        <v>0</v>
      </c>
      <c r="D55" s="35" t="s">
        <v>62</v>
      </c>
      <c r="E55" s="36">
        <f>E50+E52</f>
        <v>0</v>
      </c>
      <c r="F55" s="37">
        <f>IFERROR(E55/E55,0)</f>
        <v>0</v>
      </c>
    </row>
    <row r="57" spans="1:6" x14ac:dyDescent="0.25">
      <c r="A57" s="65" t="str">
        <f>IF(B55-E55=0, "Budget équilibré","Budget non équilibré")</f>
        <v>Budget équilibré</v>
      </c>
      <c r="B57" s="65"/>
      <c r="C57" s="65"/>
      <c r="D57" s="65"/>
      <c r="E57" s="65"/>
      <c r="F57" s="65"/>
    </row>
    <row r="59" spans="1:6" x14ac:dyDescent="0.25">
      <c r="A59" s="55" t="str">
        <f>IF(B46&gt;0.05*B7,"Les charges indirectes sont supérieures au maximum autorisé"," ")</f>
        <v xml:space="preserve"> </v>
      </c>
      <c r="B59" s="55"/>
      <c r="C59" s="55"/>
      <c r="D59" s="54" t="str">
        <f>IF(F37&gt;0.7,"La subvention demandée est supérieure à 70% du budget"," ")</f>
        <v xml:space="preserve"> </v>
      </c>
      <c r="E59" s="54"/>
      <c r="F59" s="54"/>
    </row>
    <row r="61" spans="1:6" x14ac:dyDescent="0.25">
      <c r="A61" s="39" t="str">
        <f>IF(B32&gt;0.5*E37,"Les charges de personnel représentent plus de 50% de la subvention demandée"," ")</f>
        <v xml:space="preserve"> </v>
      </c>
      <c r="D61" s="55" t="str">
        <f>IF(E52&gt;0.05*E55,"Les contributions volontaires sont supérieures au maximum autorisé"," ")</f>
        <v xml:space="preserve"> </v>
      </c>
      <c r="E61" s="55"/>
      <c r="F61" s="55"/>
    </row>
  </sheetData>
  <sheetProtection algorithmName="SHA-512" hashValue="SWaImjWuqwxHWtGQGveI/hUb9Nn+IG9VuUmtQSLRKUDg/CBVIUTC7282p0vY8jWSQ0TlixcgRkXaKAXM9NcOsw==" saltValue="mkmrcqSW1UwVKF2oY/53fQ==" spinCount="100000" sheet="1" objects="1" scenarios="1"/>
  <mergeCells count="11">
    <mergeCell ref="A1:F1"/>
    <mergeCell ref="B4:F4"/>
    <mergeCell ref="B3:F3"/>
    <mergeCell ref="D59:F59"/>
    <mergeCell ref="D61:F61"/>
    <mergeCell ref="A59:C59"/>
    <mergeCell ref="A51:F51"/>
    <mergeCell ref="D37:D38"/>
    <mergeCell ref="E37:E38"/>
    <mergeCell ref="F37:F38"/>
    <mergeCell ref="A57:F5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3" orientation="portrait" r:id="rId1"/>
  <headerFooter>
    <oddHeader>&amp;C&amp;"Barlow Semi Condensed Medium,Normal"&amp;18&amp;K1C3789Odyssart 2024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6AA79-31AD-6C40-97FF-940507028217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Budget</vt:lpstr>
      <vt:lpstr>Feuil1</vt:lpstr>
      <vt:lpstr>Budget!Zone_d_impression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ROUYEZ</dc:creator>
  <cp:lastModifiedBy>Eric ROUYEZ</cp:lastModifiedBy>
  <cp:lastPrinted>2023-09-18T12:18:51Z</cp:lastPrinted>
  <dcterms:created xsi:type="dcterms:W3CDTF">2023-03-02T08:15:11Z</dcterms:created>
  <dcterms:modified xsi:type="dcterms:W3CDTF">2025-09-17T12:41:12Z</dcterms:modified>
</cp:coreProperties>
</file>